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<sst xmlns="http://schemas.openxmlformats.org/spreadsheetml/2006/main" count="50" uniqueCount="38">
  <si>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</si>
  <si>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</si>
  <si>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</si>
  <si>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</si>
  <si>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</si>
  <si>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</si>
  <si>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</si>
  <si>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</si>
  <si>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</si>
  <si>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</si>
  <si>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</si>
  <si>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</si>
  <si>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</si>
  <si>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</si>
  <si>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</si>
  <si>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</si>
  <si>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</si>
  <si>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</si>
  <si>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</si>
  <si>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</si>
  <si>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</si>
  <si>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</si>
  <si>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</si>
  <si>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</si>
  <si>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</si>
  <si>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</si>
  <si>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</si>
  <si>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</si>
  <si>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</si>
  <si>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</si>
  <si>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</si>
  <si>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 xml:space="preserve">                                                                                       Металлургов, дом № 51а</t>
  </si>
  <si>
    <t>Общеполезная площадь жилых помещений дома                                                                                   4484,7 м2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</si>
  <si>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</si>
  <si>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22,68  руб./м2</t>
  </si>
  <si>
    <t>Сумма ,начисленная за содержание и текущий ремонт,руб./год                                                   1 220 555,95 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</si>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</sst>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3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31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33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35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4484.7</v>
      </c>
      <c r="E8" s="15">
        <v>0.43</v>
      </c>
      <c r="F8" s="5">
        <f t="shared" ref="F8:F13" si="0">D8*E8*12</f>
        <v>23141.051999999996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4484.7</v>
      </c>
      <c r="E9" s="15">
        <v>1.1200000000000001</v>
      </c>
      <c r="F9" s="5">
        <f t="shared" si="0"/>
        <v>60274.368000000002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4484.7</v>
      </c>
      <c r="E10" s="15">
        <v>0.73</v>
      </c>
      <c r="F10" s="5">
        <f t="shared" si="0"/>
        <v>39285.971999999994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4484.7</v>
      </c>
      <c r="E11" s="15">
        <v>4.45</v>
      </c>
      <c r="F11" s="5">
        <f t="shared" si="0"/>
        <v>239482.98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4484.7</v>
      </c>
      <c r="E12" s="15">
        <v>1.5</v>
      </c>
      <c r="F12" s="5">
        <f t="shared" si="0"/>
        <v>80724.599999999991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4484.7</v>
      </c>
      <c r="E13" s="15">
        <v>0.12</v>
      </c>
      <c r="F13" s="5">
        <f t="shared" si="0"/>
        <v>6457.9679999999998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4484.7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4484.7</v>
      </c>
      <c r="E15" s="15">
        <v>0.55000000000000004</v>
      </c>
      <c r="F15" s="5">
        <f t="shared" ref="F15:F20" si="2">D15*E15*12</f>
        <v>29599.02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4484.7</v>
      </c>
      <c r="E16" s="15">
        <v>2.27</v>
      </c>
      <c r="F16" s="5">
        <f t="shared" si="2"/>
        <v>122163.228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4484.7</v>
      </c>
      <c r="E17" s="15">
        <v>3.4</v>
      </c>
      <c r="F17" s="5">
        <f t="shared" si="2"/>
        <v>182975.76</v>
      </c>
      <c r="G17" s="16"/>
      <c r="H17" s="16"/>
      <c r="I17" s="16"/>
    </row>
    <row r="18" spans="1:9" ht="81" customHeight="1" x14ac:dyDescent="0.25">
      <c r="A18" s="7" t="s">
        <v>29</v>
      </c>
      <c r="B18" s="8" t="s">
        <v>24</v>
      </c>
      <c r="C18" s="15" t="s">
        <v>7</v>
      </c>
      <c r="D18" s="18">
        <v>4484.7</v>
      </c>
      <c r="E18" s="9">
        <v>2.2000000000000002</v>
      </c>
      <c r="F18" s="9">
        <f t="shared" si="2"/>
        <v>118396.08</v>
      </c>
      <c r="G18" s="16"/>
      <c r="H18" s="16"/>
      <c r="I18" s="16"/>
    </row>
    <row r="19" spans="1:9" ht="74.25" customHeight="1" x14ac:dyDescent="0.25">
      <c r="A19" s="7" t="s">
        <v>30</v>
      </c>
      <c r="B19" s="8" t="s">
        <v>17</v>
      </c>
      <c r="C19" s="15" t="s">
        <v>7</v>
      </c>
      <c r="D19" s="18">
        <v>4484.7</v>
      </c>
      <c r="E19" s="9">
        <v>3.64</v>
      </c>
      <c r="F19" s="9">
        <f t="shared" si="2"/>
        <v>195891.696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4484.7</v>
      </c>
      <c r="E20" s="9">
        <v>2.27</v>
      </c>
      <c r="F20" s="9">
        <f t="shared" si="2"/>
        <v>122163.228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1220555.952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19" t="s">
        <v>37</v>
      </c>
      <c r="F25" s="19"/>
    </row>
    <row r="26" spans="1:9" ht="15.75" x14ac:dyDescent="0.25">
      <c r="B26" s="17" t="s">
        <v>25</v>
      </c>
      <c r="E26" s="19" t="s">
        <v>27</v>
      </c>
      <c r="F26" s="19"/>
    </row>
    <row r="27" spans="1:9" ht="15.75" x14ac:dyDescent="0.25">
      <c r="B27" s="17" t="s">
        <v>26</v>
      </c>
      <c r="E27" s="16" t="s">
        <v>28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2025-03-03T12:50:46Z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